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21a377756adbfe/CfA Kansli/Möten/Årsmöten/Årsmöte 2025/"/>
    </mc:Choice>
  </mc:AlternateContent>
  <xr:revisionPtr revIDLastSave="0" documentId="8_{6C5B5C17-AD81-4748-8972-7670A126FB2C}" xr6:coauthVersionLast="47" xr6:coauthVersionMax="47" xr10:uidLastSave="{00000000-0000-0000-0000-000000000000}"/>
  <bookViews>
    <workbookView xWindow="-108" yWindow="12852" windowWidth="23256" windowHeight="12456" activeTab="1" xr2:uid="{852D9132-7B88-4AED-A163-1E9083945DF7}"/>
  </bookViews>
  <sheets>
    <sheet name="Blad2" sheetId="2" r:id="rId1"/>
    <sheet name="Blad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D17" i="1"/>
  <c r="E31" i="1"/>
  <c r="E8" i="1"/>
  <c r="D31" i="1"/>
  <c r="D8" i="1"/>
  <c r="E37" i="1" l="1"/>
  <c r="D37" i="1"/>
</calcChain>
</file>

<file path=xl/sharedStrings.xml><?xml version="1.0" encoding="utf-8"?>
<sst xmlns="http://schemas.openxmlformats.org/spreadsheetml/2006/main" count="32" uniqueCount="31">
  <si>
    <t>Centrum för Arbetarhistoria</t>
  </si>
  <si>
    <t>Rörelsens intäkter</t>
  </si>
  <si>
    <t>Bokförsäljning</t>
  </si>
  <si>
    <t>Medlemsavgifter</t>
  </si>
  <si>
    <t>Rörelsens kostnader</t>
  </si>
  <si>
    <t>Bokproduktion</t>
  </si>
  <si>
    <t>Möten</t>
  </si>
  <si>
    <t>Årsmöte</t>
  </si>
  <si>
    <t>Utställningar</t>
  </si>
  <si>
    <t>Summa rörelsens kostnader</t>
  </si>
  <si>
    <t>Övriga externa kostnader</t>
  </si>
  <si>
    <t>Lokalhyra</t>
  </si>
  <si>
    <t>Representation, Gåvor</t>
  </si>
  <si>
    <t>Föreläsningar</t>
  </si>
  <si>
    <t>PR och reklamtrycksaker</t>
  </si>
  <si>
    <t>IT, data och nätverk</t>
  </si>
  <si>
    <t>Övr.kostnader</t>
  </si>
  <si>
    <t>Redovisningstjänster</t>
  </si>
  <si>
    <t>Bankkostnader</t>
  </si>
  <si>
    <t>Skatteavgifter</t>
  </si>
  <si>
    <t>Årets resultat</t>
  </si>
  <si>
    <t>Summa rörelseintäkter</t>
  </si>
  <si>
    <t>Summa övriga externa kostnader</t>
  </si>
  <si>
    <t>Summa finansiella intäkter och kostnader</t>
  </si>
  <si>
    <t xml:space="preserve">Finansiella intäkter och kostnader </t>
  </si>
  <si>
    <t>Budget 2025</t>
  </si>
  <si>
    <t>Utfall 2024</t>
  </si>
  <si>
    <t>Kurs- och konferenskostnader</t>
  </si>
  <si>
    <t>Styrelsen</t>
  </si>
  <si>
    <t>Konferensarrangemang</t>
  </si>
  <si>
    <t>Grävskolan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</si>
</sst>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C3814-66C4-4895-8FD6-99D2E602568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55F3D-FB71-4B70-A79D-92BB22AD120D}">
  <dimension ref="A3:E37"/>
  <sheetViews>
    <sheetView tabSelected="1" topLeftCell="A13" workbookViewId="0">
      <selection activeCell="F16" sqref="F16"/>
    </sheetView>
  </sheetViews>
  <sheetFormatPr defaultRowHeight="15" x14ac:dyDescent="0.25"/>
  <cols>
    <col min="1" max="1" width="18.85546875" bestFit="1" customWidth="1"/>
    <col min="3" max="3" width="24.28515625" customWidth="1"/>
    <col min="4" max="4" width="11.5703125" customWidth="1"/>
    <col min="5" max="5" width="11" customWidth="1"/>
  </cols>
  <sheetData>
    <row r="3" spans="1:5" x14ac:dyDescent="0.25">
      <c r="A3" s="1" t="s">
        <v>0</v>
      </c>
      <c r="B3" s="1"/>
      <c r="C3" s="1"/>
      <c r="D3" s="1" t="s">
        <v>26</v>
      </c>
      <c r="E3" s="1" t="s">
        <v>25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 t="s">
        <v>1</v>
      </c>
      <c r="B5" s="1"/>
      <c r="C5" s="1"/>
      <c r="D5" s="1"/>
      <c r="E5" s="1"/>
    </row>
    <row r="6" spans="1:5" x14ac:dyDescent="0.25">
      <c r="A6" s="1"/>
      <c r="B6" s="1">
        <v>3135</v>
      </c>
      <c r="C6" s="1" t="s">
        <v>2</v>
      </c>
      <c r="D6" s="1">
        <v>660</v>
      </c>
      <c r="E6" s="1">
        <v>600</v>
      </c>
    </row>
    <row r="7" spans="1:5" x14ac:dyDescent="0.25">
      <c r="A7" s="1"/>
      <c r="B7" s="1">
        <v>3610</v>
      </c>
      <c r="C7" s="1" t="s">
        <v>3</v>
      </c>
      <c r="D7" s="1">
        <v>89200</v>
      </c>
      <c r="E7" s="1">
        <v>90000</v>
      </c>
    </row>
    <row r="8" spans="1:5" x14ac:dyDescent="0.25">
      <c r="A8" s="1" t="s">
        <v>21</v>
      </c>
      <c r="B8" s="1"/>
      <c r="C8" s="1"/>
      <c r="D8" s="1">
        <f>SUM(D6:D7)</f>
        <v>89860</v>
      </c>
      <c r="E8" s="1">
        <f>SUM(E6:E7)</f>
        <v>90600</v>
      </c>
    </row>
    <row r="9" spans="1:5" x14ac:dyDescent="0.25">
      <c r="A9" s="1"/>
      <c r="B9" s="1"/>
      <c r="C9" s="1"/>
      <c r="D9" s="1"/>
      <c r="E9" s="1"/>
    </row>
    <row r="10" spans="1:5" x14ac:dyDescent="0.25">
      <c r="A10" s="1" t="s">
        <v>4</v>
      </c>
      <c r="B10" s="1"/>
      <c r="C10" s="1"/>
      <c r="D10" s="1"/>
      <c r="E10" s="1"/>
    </row>
    <row r="11" spans="1:5" x14ac:dyDescent="0.25">
      <c r="A11" s="1"/>
      <c r="B11" s="1">
        <v>4020</v>
      </c>
      <c r="C11" s="1" t="s">
        <v>5</v>
      </c>
      <c r="D11" s="1">
        <v>0</v>
      </c>
      <c r="E11" s="1">
        <v>-60000</v>
      </c>
    </row>
    <row r="12" spans="1:5" x14ac:dyDescent="0.25">
      <c r="A12" s="1"/>
      <c r="B12" s="1">
        <v>4030</v>
      </c>
      <c r="C12" s="1" t="s">
        <v>6</v>
      </c>
      <c r="D12" s="1">
        <v>0</v>
      </c>
      <c r="E12" s="1">
        <v>-5000</v>
      </c>
    </row>
    <row r="13" spans="1:5" x14ac:dyDescent="0.25">
      <c r="A13" s="1"/>
      <c r="B13" s="1">
        <v>4040</v>
      </c>
      <c r="C13" s="1" t="s">
        <v>7</v>
      </c>
      <c r="D13" s="1">
        <v>-5850</v>
      </c>
      <c r="E13" s="1">
        <v>-4000</v>
      </c>
    </row>
    <row r="14" spans="1:5" x14ac:dyDescent="0.25">
      <c r="A14" s="1"/>
      <c r="B14" s="1">
        <v>4110</v>
      </c>
      <c r="C14" s="1" t="s">
        <v>27</v>
      </c>
      <c r="D14" s="1">
        <v>-2200</v>
      </c>
      <c r="E14" s="1">
        <v>-40000</v>
      </c>
    </row>
    <row r="15" spans="1:5" x14ac:dyDescent="0.25">
      <c r="A15" s="1"/>
      <c r="B15" s="1">
        <v>4141</v>
      </c>
      <c r="C15" s="1" t="s">
        <v>8</v>
      </c>
      <c r="D15" s="1">
        <v>0</v>
      </c>
      <c r="E15" s="1">
        <v>-15000</v>
      </c>
    </row>
    <row r="16" spans="1:5" x14ac:dyDescent="0.25">
      <c r="A16" s="1"/>
      <c r="B16" s="1"/>
      <c r="C16" s="1" t="s">
        <v>30</v>
      </c>
      <c r="D16" s="1">
        <v>0</v>
      </c>
      <c r="E16" s="1">
        <v>-5000</v>
      </c>
    </row>
    <row r="17" spans="1:5" x14ac:dyDescent="0.25">
      <c r="A17" s="1" t="s">
        <v>9</v>
      </c>
      <c r="B17" s="1"/>
      <c r="C17" s="1"/>
      <c r="D17" s="1">
        <f>SUM(D11:D16)</f>
        <v>-8050</v>
      </c>
      <c r="E17" s="1">
        <f>SUM(E11:E16)</f>
        <v>-129000</v>
      </c>
    </row>
    <row r="18" spans="1:5" x14ac:dyDescent="0.25">
      <c r="A18" s="1"/>
      <c r="B18" s="1"/>
      <c r="C18" s="1"/>
      <c r="D18" s="1"/>
      <c r="E18" s="1"/>
    </row>
    <row r="19" spans="1:5" x14ac:dyDescent="0.25">
      <c r="A19" s="1" t="s">
        <v>10</v>
      </c>
      <c r="B19" s="1"/>
      <c r="C19" s="1"/>
      <c r="D19" s="1"/>
      <c r="E19" s="1"/>
    </row>
    <row r="20" spans="1:5" x14ac:dyDescent="0.25">
      <c r="A20" s="1"/>
      <c r="B20" s="1">
        <v>5010</v>
      </c>
      <c r="C20" s="1" t="s">
        <v>11</v>
      </c>
      <c r="D20" s="1">
        <v>0</v>
      </c>
      <c r="E20" s="1">
        <v>-5000</v>
      </c>
    </row>
    <row r="21" spans="1:5" x14ac:dyDescent="0.25">
      <c r="A21" s="1"/>
      <c r="B21" s="1">
        <v>5210</v>
      </c>
      <c r="C21" s="1" t="s">
        <v>28</v>
      </c>
      <c r="D21" s="1">
        <v>-602</v>
      </c>
      <c r="E21" s="1">
        <v>-1000</v>
      </c>
    </row>
    <row r="22" spans="1:5" x14ac:dyDescent="0.25">
      <c r="A22" s="1"/>
      <c r="B22" s="1">
        <v>5425</v>
      </c>
      <c r="C22" s="1" t="s">
        <v>12</v>
      </c>
      <c r="D22" s="1">
        <v>-1355</v>
      </c>
      <c r="E22" s="1">
        <v>-1000</v>
      </c>
    </row>
    <row r="23" spans="1:5" x14ac:dyDescent="0.25">
      <c r="A23" s="1"/>
      <c r="B23" s="1">
        <v>5800</v>
      </c>
      <c r="C23" s="1" t="s">
        <v>13</v>
      </c>
      <c r="D23" s="1">
        <v>0</v>
      </c>
      <c r="E23" s="1">
        <v>-1000</v>
      </c>
    </row>
    <row r="24" spans="1:5" x14ac:dyDescent="0.25">
      <c r="A24" s="1"/>
      <c r="B24" s="1">
        <v>5910</v>
      </c>
      <c r="C24" s="1" t="s">
        <v>3</v>
      </c>
      <c r="D24" s="1">
        <v>-2950</v>
      </c>
      <c r="E24" s="1">
        <v>-3000</v>
      </c>
    </row>
    <row r="25" spans="1:5" x14ac:dyDescent="0.25">
      <c r="A25" s="1"/>
      <c r="B25" s="1">
        <v>5920</v>
      </c>
      <c r="C25" s="1" t="s">
        <v>29</v>
      </c>
      <c r="D25" s="1">
        <v>-1560.69</v>
      </c>
      <c r="E25" s="1">
        <v>0</v>
      </c>
    </row>
    <row r="26" spans="1:5" x14ac:dyDescent="0.25">
      <c r="A26" s="1"/>
      <c r="B26" s="1">
        <v>5930</v>
      </c>
      <c r="C26" s="1" t="s">
        <v>14</v>
      </c>
      <c r="D26" s="1">
        <v>0</v>
      </c>
      <c r="E26" s="1">
        <v>-7000</v>
      </c>
    </row>
    <row r="27" spans="1:5" x14ac:dyDescent="0.25">
      <c r="A27" s="1"/>
      <c r="B27" s="1">
        <v>6120</v>
      </c>
      <c r="C27" s="1" t="s">
        <v>15</v>
      </c>
      <c r="D27" s="1">
        <v>-2378.75</v>
      </c>
      <c r="E27" s="1">
        <v>-3500</v>
      </c>
    </row>
    <row r="28" spans="1:5" x14ac:dyDescent="0.25">
      <c r="A28" s="1"/>
      <c r="B28" s="1">
        <v>6390</v>
      </c>
      <c r="C28" s="1" t="s">
        <v>16</v>
      </c>
      <c r="D28" s="1">
        <v>0</v>
      </c>
      <c r="E28" s="1">
        <v>-2000</v>
      </c>
    </row>
    <row r="29" spans="1:5" x14ac:dyDescent="0.25">
      <c r="A29" s="1"/>
      <c r="B29" s="1">
        <v>6530</v>
      </c>
      <c r="C29" s="1" t="s">
        <v>17</v>
      </c>
      <c r="D29" s="1">
        <v>-4500</v>
      </c>
      <c r="E29" s="1">
        <v>-4500</v>
      </c>
    </row>
    <row r="30" spans="1:5" x14ac:dyDescent="0.25">
      <c r="A30" s="1"/>
      <c r="B30" s="1">
        <v>6570</v>
      </c>
      <c r="C30" s="1" t="s">
        <v>18</v>
      </c>
      <c r="D30" s="1">
        <v>-1695</v>
      </c>
      <c r="E30" s="1">
        <v>-1700</v>
      </c>
    </row>
    <row r="31" spans="1:5" x14ac:dyDescent="0.25">
      <c r="A31" s="1" t="s">
        <v>22</v>
      </c>
      <c r="B31" s="1"/>
      <c r="C31" s="1"/>
      <c r="D31" s="1">
        <f>SUM(D20:D30)</f>
        <v>-15041.44</v>
      </c>
      <c r="E31" s="1">
        <f>SUM(E20:E30)</f>
        <v>-29700</v>
      </c>
    </row>
    <row r="32" spans="1:5" x14ac:dyDescent="0.25">
      <c r="A32" s="1"/>
      <c r="B32" s="1"/>
      <c r="C32" s="1"/>
      <c r="D32" s="1"/>
      <c r="E32" s="1"/>
    </row>
    <row r="33" spans="1:5" x14ac:dyDescent="0.25">
      <c r="A33" s="1" t="s">
        <v>24</v>
      </c>
      <c r="B33" s="1"/>
      <c r="C33" s="1"/>
      <c r="D33" s="1"/>
      <c r="E33" s="1"/>
    </row>
    <row r="34" spans="1:5" x14ac:dyDescent="0.25">
      <c r="A34" s="1"/>
      <c r="B34" s="1">
        <v>8200</v>
      </c>
      <c r="C34" s="1" t="s">
        <v>19</v>
      </c>
      <c r="D34" s="1">
        <v>-625</v>
      </c>
      <c r="E34" s="1">
        <v>0</v>
      </c>
    </row>
    <row r="35" spans="1:5" x14ac:dyDescent="0.25">
      <c r="A35" s="1" t="s">
        <v>23</v>
      </c>
      <c r="B35" s="1"/>
      <c r="C35" s="1"/>
      <c r="D35" s="1">
        <v>-625</v>
      </c>
      <c r="E35" s="1">
        <v>0</v>
      </c>
    </row>
    <row r="36" spans="1:5" x14ac:dyDescent="0.25">
      <c r="A36" s="1"/>
      <c r="B36" s="1"/>
      <c r="C36" s="1"/>
      <c r="D36" s="1"/>
      <c r="E36" s="1"/>
    </row>
    <row r="37" spans="1:5" x14ac:dyDescent="0.25">
      <c r="A37" s="1" t="s">
        <v>20</v>
      </c>
      <c r="B37" s="1"/>
      <c r="C37" s="1"/>
      <c r="D37" s="1">
        <f>D8+D17+D31+D35</f>
        <v>66143.56</v>
      </c>
      <c r="E37" s="1">
        <f>E8+E17+E31+E35</f>
        <v>-68100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Blad2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larsb</dc:creator>
  <cp:lastModifiedBy>CfA100 Centrum</cp:lastModifiedBy>
  <cp:lastPrinted>2025-03-25T11:18:06Z</cp:lastPrinted>
  <dcterms:created xsi:type="dcterms:W3CDTF">2023-03-14T15:04:57Z</dcterms:created>
  <dcterms:modified xsi:type="dcterms:W3CDTF">2025-03-29T10:19:20Z</dcterms:modified>
</cp:coreProperties>
</file>